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025" windowHeight="9345" activeTab="0"/>
  </bookViews>
  <sheets>
    <sheet name="Feuil1" sheetId="1" r:id="rId1"/>
  </sheets>
  <definedNames>
    <definedName name="_xlnm.Print_Area" localSheetId="0">'Feuil1'!$A$1:$Y$33</definedName>
  </definedNames>
  <calcPr fullCalcOnLoad="1"/>
</workbook>
</file>

<file path=xl/sharedStrings.xml><?xml version="1.0" encoding="utf-8"?>
<sst xmlns="http://schemas.openxmlformats.org/spreadsheetml/2006/main" count="8" uniqueCount="8">
  <si>
    <t>Schéma des données</t>
  </si>
  <si>
    <t>Ind</t>
  </si>
  <si>
    <r>
      <t xml:space="preserve">Tableau des angles </t>
    </r>
    <r>
      <rPr>
        <b/>
        <sz val="13"/>
        <rFont val="Symbol"/>
        <family val="1"/>
      </rPr>
      <t xml:space="preserve">b </t>
    </r>
    <r>
      <rPr>
        <b/>
        <sz val="13"/>
        <rFont val="Arial"/>
        <family val="2"/>
      </rPr>
      <t>(en degré) de ligne de départ en fonction des orientations et forces du vent et du courant</t>
    </r>
  </si>
  <si>
    <r>
      <t xml:space="preserve">Angle </t>
    </r>
    <r>
      <rPr>
        <b/>
        <sz val="11"/>
        <rFont val="Symbol"/>
        <family val="1"/>
      </rPr>
      <t xml:space="preserve">a </t>
    </r>
    <r>
      <rPr>
        <b/>
        <sz val="8"/>
        <rFont val="Symbol"/>
        <family val="1"/>
      </rPr>
      <t>(</t>
    </r>
    <r>
      <rPr>
        <b/>
        <sz val="8"/>
        <rFont val="Arial"/>
        <family val="2"/>
      </rPr>
      <t>Angle vent - réaction courant)</t>
    </r>
  </si>
  <si>
    <r>
      <t xml:space="preserve">Rapport V / C </t>
    </r>
    <r>
      <rPr>
        <b/>
        <sz val="8"/>
        <rFont val="Arial"/>
        <family val="2"/>
      </rPr>
      <t>(Force vent / Force courant)</t>
    </r>
  </si>
  <si>
    <t>2- Calculer l'angle du courant par rapport au vent. Reporter cette valeur en ordonnée.</t>
  </si>
  <si>
    <t>1- Calculer le rapport force du vent sur force du courant. Reporter cette valeur en abscisse.</t>
  </si>
  <si>
    <t>3- On obtient l'angle du vent-courant par rapport au vent réel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</si>
</sst>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9">
    <font>
      <sz val="11"/>
      <name val="Arial"/>
      <family val="0"/>
    </font>
    <font>
      <b/>
      <sz val="11"/>
      <name val="Arial"/>
      <family val="2"/>
    </font>
    <font>
      <b/>
      <sz val="11"/>
      <name val="Symbol"/>
      <family val="1"/>
    </font>
    <font>
      <b/>
      <sz val="13"/>
      <name val="Arial"/>
      <family val="2"/>
    </font>
    <font>
      <b/>
      <sz val="13"/>
      <name val="Symbol"/>
      <family val="1"/>
    </font>
    <font>
      <b/>
      <sz val="8"/>
      <name val="Arial"/>
      <family val="2"/>
    </font>
    <font>
      <b/>
      <sz val="8"/>
      <name val="Symbol"/>
      <family val="1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1" fontId="0" fillId="0" borderId="6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3</xdr:row>
      <xdr:rowOff>104775</xdr:rowOff>
    </xdr:from>
    <xdr:ext cx="1828800" cy="1657350"/>
    <xdr:grpSp>
      <xdr:nvGrpSpPr>
        <xdr:cNvPr id="1" name="Group 11"/>
        <xdr:cNvGrpSpPr>
          <a:grpSpLocks/>
        </xdr:cNvGrpSpPr>
      </xdr:nvGrpSpPr>
      <xdr:grpSpPr>
        <a:xfrm>
          <a:off x="3086100" y="666750"/>
          <a:ext cx="1828800" cy="1657350"/>
          <a:chOff x="307" y="75"/>
          <a:chExt cx="192" cy="17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38" y="75"/>
            <a:ext cx="86" cy="123"/>
          </a:xfrm>
          <a:prstGeom prst="line">
            <a:avLst/>
          </a:prstGeom>
          <a:noFill/>
          <a:ln w="28575" cmpd="sng">
            <a:solidFill>
              <a:srgbClr val="0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307" y="198"/>
            <a:ext cx="115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 rot="9206097" flipV="1">
            <a:off x="381" y="172"/>
            <a:ext cx="28" cy="26"/>
          </a:xfrm>
          <a:prstGeom prst="arc">
            <a:avLst>
              <a:gd name="adj1" fmla="val -28387083"/>
              <a:gd name="adj2" fmla="val -5488962"/>
              <a:gd name="adj3" fmla="val -44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rot="1567796" flipV="1">
            <a:off x="331" y="97"/>
            <a:ext cx="27" cy="26"/>
          </a:xfrm>
          <a:prstGeom prst="arc">
            <a:avLst>
              <a:gd name="adj1" fmla="val -25701842"/>
              <a:gd name="adj2" fmla="val -2995273"/>
              <a:gd name="adj3" fmla="val 49546"/>
            </a:avLst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308" y="76"/>
            <a:ext cx="30" cy="123"/>
          </a:xfrm>
          <a:prstGeom prst="line">
            <a:avLst/>
          </a:prstGeom>
          <a:noFill/>
          <a:ln w="9525" cmpd="sng">
            <a:solidFill>
              <a:srgbClr val="008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83" y="112"/>
            <a:ext cx="11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Vent de force V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07" y="205"/>
            <a:ext cx="12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Réaction courant
de force C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371" y="167"/>
            <a:ext cx="2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/>
              <a:t>a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41" y="119"/>
            <a:ext cx="1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/>
              <a:t>b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workbookViewId="0" topLeftCell="A19">
      <selection activeCell="A33" sqref="A33:Y33"/>
    </sheetView>
  </sheetViews>
  <sheetFormatPr defaultColWidth="11.00390625" defaultRowHeight="14.25"/>
  <cols>
    <col min="1" max="1" width="25.50390625" style="0" customWidth="1"/>
    <col min="2" max="2" width="4.125" style="0" customWidth="1"/>
    <col min="3" max="25" width="4.00390625" style="0" customWidth="1"/>
    <col min="26" max="31" width="4.75390625" style="0" customWidth="1"/>
  </cols>
  <sheetData>
    <row r="1" spans="1:25" ht="17.25" thickBo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ht="12" customHeight="1" thickBot="1"/>
    <row r="3" spans="3:12" ht="15">
      <c r="C3" s="24" t="s">
        <v>0</v>
      </c>
      <c r="D3" s="25"/>
      <c r="E3" s="25"/>
      <c r="F3" s="25"/>
      <c r="G3" s="25"/>
      <c r="H3" s="25"/>
      <c r="I3" s="25"/>
      <c r="J3" s="25"/>
      <c r="K3" s="25"/>
      <c r="L3" s="26"/>
    </row>
    <row r="4" spans="3:12" ht="14.25">
      <c r="C4" s="1"/>
      <c r="D4" s="2"/>
      <c r="E4" s="2"/>
      <c r="F4" s="2"/>
      <c r="G4" s="2"/>
      <c r="H4" s="2"/>
      <c r="I4" s="2"/>
      <c r="J4" s="2"/>
      <c r="K4" s="2"/>
      <c r="L4" s="3"/>
    </row>
    <row r="5" spans="3:12" ht="14.25">
      <c r="C5" s="1"/>
      <c r="D5" s="2"/>
      <c r="E5" s="2"/>
      <c r="F5" s="2"/>
      <c r="G5" s="2"/>
      <c r="H5" s="2"/>
      <c r="I5" s="2"/>
      <c r="J5" s="2"/>
      <c r="K5" s="2"/>
      <c r="L5" s="3"/>
    </row>
    <row r="6" spans="3:12" ht="14.25">
      <c r="C6" s="1"/>
      <c r="D6" s="2"/>
      <c r="E6" s="2"/>
      <c r="F6" s="2"/>
      <c r="G6" s="2"/>
      <c r="H6" s="2"/>
      <c r="I6" s="2"/>
      <c r="J6" s="2"/>
      <c r="K6" s="2"/>
      <c r="L6" s="3"/>
    </row>
    <row r="7" spans="3:12" ht="14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2" ht="14.25">
      <c r="C8" s="1"/>
      <c r="D8" s="2"/>
      <c r="E8" s="2"/>
      <c r="F8" s="2"/>
      <c r="G8" s="2"/>
      <c r="H8" s="2"/>
      <c r="I8" s="2"/>
      <c r="J8" s="2"/>
      <c r="K8" s="2"/>
      <c r="L8" s="3"/>
    </row>
    <row r="9" spans="3:12" ht="14.25">
      <c r="C9" s="1"/>
      <c r="D9" s="2"/>
      <c r="E9" s="2"/>
      <c r="F9" s="2"/>
      <c r="G9" s="2"/>
      <c r="H9" s="2"/>
      <c r="I9" s="2"/>
      <c r="J9" s="2"/>
      <c r="K9" s="2"/>
      <c r="L9" s="3"/>
    </row>
    <row r="10" spans="3:12" ht="14.25">
      <c r="C10" s="1"/>
      <c r="D10" s="2"/>
      <c r="E10" s="2"/>
      <c r="F10" s="2"/>
      <c r="G10" s="2"/>
      <c r="H10" s="2"/>
      <c r="I10" s="2"/>
      <c r="J10" s="2"/>
      <c r="K10" s="2"/>
      <c r="L10" s="3"/>
    </row>
    <row r="11" spans="3:12" ht="14.25">
      <c r="C11" s="1"/>
      <c r="D11" s="2"/>
      <c r="E11" s="2"/>
      <c r="F11" s="2"/>
      <c r="G11" s="2"/>
      <c r="H11" s="2"/>
      <c r="I11" s="2"/>
      <c r="J11" s="2"/>
      <c r="K11" s="2"/>
      <c r="L11" s="3"/>
    </row>
    <row r="12" spans="3:12" ht="14.25">
      <c r="C12" s="1"/>
      <c r="D12" s="2"/>
      <c r="E12" s="2"/>
      <c r="F12" s="2"/>
      <c r="G12" s="2"/>
      <c r="H12" s="2"/>
      <c r="I12" s="2"/>
      <c r="J12" s="2"/>
      <c r="K12" s="2"/>
      <c r="L12" s="3"/>
    </row>
    <row r="13" spans="3:12" ht="15" thickBot="1">
      <c r="C13" s="4"/>
      <c r="D13" s="5"/>
      <c r="E13" s="5"/>
      <c r="F13" s="5"/>
      <c r="G13" s="5"/>
      <c r="H13" s="5"/>
      <c r="I13" s="5"/>
      <c r="J13" s="5"/>
      <c r="K13" s="5"/>
      <c r="L13" s="6"/>
    </row>
    <row r="14" ht="9.75" customHeight="1"/>
    <row r="15" spans="1:3" ht="15">
      <c r="A15" s="21" t="s">
        <v>4</v>
      </c>
      <c r="B15" s="22"/>
      <c r="C15" s="23"/>
    </row>
    <row r="16" spans="1:25" ht="15">
      <c r="A16" s="13" t="s">
        <v>3</v>
      </c>
      <c r="B16" s="17"/>
      <c r="C16" s="11">
        <v>0.2</v>
      </c>
      <c r="D16" s="15">
        <v>0.4</v>
      </c>
      <c r="E16" s="8">
        <v>0.598</v>
      </c>
      <c r="F16" s="15">
        <v>0.8</v>
      </c>
      <c r="G16" s="8">
        <v>1</v>
      </c>
      <c r="H16" s="15">
        <v>1.25</v>
      </c>
      <c r="I16" s="8">
        <v>1.5</v>
      </c>
      <c r="J16" s="15">
        <v>1.75</v>
      </c>
      <c r="K16" s="8">
        <v>2</v>
      </c>
      <c r="L16" s="15">
        <v>2.5012</v>
      </c>
      <c r="M16" s="8">
        <v>3</v>
      </c>
      <c r="N16" s="15">
        <v>3.5</v>
      </c>
      <c r="O16" s="8">
        <v>4</v>
      </c>
      <c r="P16" s="15">
        <v>4.5</v>
      </c>
      <c r="Q16" s="8">
        <v>5</v>
      </c>
      <c r="R16" s="15">
        <v>6</v>
      </c>
      <c r="S16" s="8">
        <v>7</v>
      </c>
      <c r="T16" s="15">
        <v>8</v>
      </c>
      <c r="U16" s="8">
        <v>9</v>
      </c>
      <c r="V16" s="15">
        <v>10</v>
      </c>
      <c r="W16" s="8">
        <v>12</v>
      </c>
      <c r="X16" s="15">
        <v>15</v>
      </c>
      <c r="Y16" s="8">
        <v>20</v>
      </c>
    </row>
    <row r="17" spans="2:25" ht="15">
      <c r="B17" s="12">
        <v>0</v>
      </c>
      <c r="C17" s="7">
        <f aca="true" t="shared" si="0" ref="C17:F29">180/PI()*ACOS((C$16-COS($B17*PI()/180))/SQRT(1+(C$16^2)-2*C$16*COS($B17*PI()/180)))</f>
        <v>180</v>
      </c>
      <c r="D17" s="14">
        <f t="shared" si="0"/>
        <v>179.99999879258175</v>
      </c>
      <c r="E17" s="7">
        <f t="shared" si="0"/>
        <v>180</v>
      </c>
      <c r="F17" s="14">
        <f t="shared" si="0"/>
        <v>179.9999979086902</v>
      </c>
      <c r="G17" s="7" t="s">
        <v>1</v>
      </c>
      <c r="H17" s="14">
        <f aca="true" t="shared" si="1" ref="H17:Q29">180/PI()*ACOS((H$16-COS($B17*PI()/180))/SQRT(1+(H$16^2)-2*H$16*COS($B17*PI()/180)))</f>
        <v>0</v>
      </c>
      <c r="I17" s="7">
        <f t="shared" si="1"/>
        <v>0</v>
      </c>
      <c r="J17" s="14">
        <f t="shared" si="1"/>
        <v>0</v>
      </c>
      <c r="K17" s="7">
        <f t="shared" si="1"/>
        <v>0</v>
      </c>
      <c r="L17" s="14">
        <f t="shared" si="1"/>
        <v>0</v>
      </c>
      <c r="M17" s="7">
        <f t="shared" si="1"/>
        <v>0</v>
      </c>
      <c r="N17" s="14">
        <f t="shared" si="1"/>
        <v>0</v>
      </c>
      <c r="O17" s="7">
        <f t="shared" si="1"/>
        <v>0</v>
      </c>
      <c r="P17" s="14">
        <f t="shared" si="1"/>
        <v>0</v>
      </c>
      <c r="Q17" s="7">
        <f t="shared" si="1"/>
        <v>0</v>
      </c>
      <c r="R17" s="14">
        <f aca="true" t="shared" si="2" ref="R17:Y29">180/PI()*ACOS((R$16-COS($B17*PI()/180))/SQRT(1+(R$16^2)-2*R$16*COS($B17*PI()/180)))</f>
        <v>0</v>
      </c>
      <c r="S17" s="7">
        <f t="shared" si="2"/>
        <v>0</v>
      </c>
      <c r="T17" s="14">
        <f t="shared" si="2"/>
        <v>0</v>
      </c>
      <c r="U17" s="7">
        <f t="shared" si="2"/>
        <v>0</v>
      </c>
      <c r="V17" s="14">
        <f t="shared" si="2"/>
        <v>0</v>
      </c>
      <c r="W17" s="7">
        <f t="shared" si="2"/>
        <v>0</v>
      </c>
      <c r="X17" s="14">
        <f t="shared" si="2"/>
        <v>0</v>
      </c>
      <c r="Y17" s="7">
        <f t="shared" si="2"/>
        <v>0</v>
      </c>
    </row>
    <row r="18" spans="2:25" ht="15">
      <c r="B18" s="16">
        <v>15</v>
      </c>
      <c r="C18" s="10">
        <f t="shared" si="0"/>
        <v>161.3290357788791</v>
      </c>
      <c r="D18" s="7">
        <f t="shared" si="0"/>
        <v>155.4236096858639</v>
      </c>
      <c r="E18" s="10">
        <f t="shared" si="0"/>
        <v>144.8753609534029</v>
      </c>
      <c r="F18" s="7">
        <f t="shared" si="0"/>
        <v>122.66345162146152</v>
      </c>
      <c r="G18" s="10">
        <f aca="true" t="shared" si="3" ref="G18:G29">180/PI()*ACOS((G$16-COS($B18*PI()/180))/SQRT(1+(G$16^2)-2*G$16*COS($B18*PI()/180)))</f>
        <v>82.50000000000001</v>
      </c>
      <c r="H18" s="7">
        <f t="shared" si="1"/>
        <v>42.336548378538474</v>
      </c>
      <c r="I18" s="10">
        <f t="shared" si="1"/>
        <v>25.855410482420734</v>
      </c>
      <c r="J18" s="7">
        <f t="shared" si="1"/>
        <v>18.267803680340226</v>
      </c>
      <c r="K18" s="10">
        <f t="shared" si="1"/>
        <v>14.051913114226044</v>
      </c>
      <c r="L18" s="7">
        <f t="shared" si="1"/>
        <v>9.569043686997734</v>
      </c>
      <c r="M18" s="10">
        <f t="shared" si="1"/>
        <v>7.251444915226865</v>
      </c>
      <c r="N18" s="7">
        <f t="shared" si="1"/>
        <v>5.831713562211459</v>
      </c>
      <c r="O18" s="10">
        <f t="shared" si="1"/>
        <v>4.875762607747436</v>
      </c>
      <c r="P18" s="7">
        <f t="shared" si="1"/>
        <v>4.188596909251568</v>
      </c>
      <c r="Q18" s="10">
        <f t="shared" si="1"/>
        <v>3.670964221121101</v>
      </c>
      <c r="R18" s="7">
        <f t="shared" si="2"/>
        <v>2.943181381173312</v>
      </c>
      <c r="S18" s="10">
        <f t="shared" si="2"/>
        <v>2.456077643655514</v>
      </c>
      <c r="T18" s="7">
        <f t="shared" si="2"/>
        <v>2.107249894580897</v>
      </c>
      <c r="U18" s="10">
        <f t="shared" si="2"/>
        <v>1.845154998737729</v>
      </c>
      <c r="V18" s="7">
        <f t="shared" si="2"/>
        <v>1.6410296714278</v>
      </c>
      <c r="W18" s="10">
        <f t="shared" si="2"/>
        <v>1.3437031438367728</v>
      </c>
      <c r="X18" s="7">
        <f t="shared" si="2"/>
        <v>1.0565398108377757</v>
      </c>
      <c r="Y18" s="10">
        <f t="shared" si="2"/>
        <v>0.7790410476165566</v>
      </c>
    </row>
    <row r="19" spans="2:25" ht="15">
      <c r="B19" s="9">
        <v>30</v>
      </c>
      <c r="C19" s="7">
        <f t="shared" si="0"/>
        <v>143.10363206777117</v>
      </c>
      <c r="D19" s="10">
        <f t="shared" si="0"/>
        <v>132.9857683003067</v>
      </c>
      <c r="E19" s="7">
        <f t="shared" si="0"/>
        <v>118.19356970116469</v>
      </c>
      <c r="F19" s="10">
        <f t="shared" si="0"/>
        <v>97.5224315119442</v>
      </c>
      <c r="G19" s="7">
        <f t="shared" si="3"/>
        <v>75</v>
      </c>
      <c r="H19" s="10">
        <f t="shared" si="1"/>
        <v>52.4775684880558</v>
      </c>
      <c r="I19" s="7">
        <f t="shared" si="1"/>
        <v>38.26196619970985</v>
      </c>
      <c r="J19" s="10">
        <f t="shared" si="1"/>
        <v>29.49367740886292</v>
      </c>
      <c r="K19" s="7">
        <f t="shared" si="1"/>
        <v>23.793976886996887</v>
      </c>
      <c r="L19" s="10">
        <f t="shared" si="1"/>
        <v>17.002465983311367</v>
      </c>
      <c r="M19" s="7">
        <f t="shared" si="1"/>
        <v>13.186785432013524</v>
      </c>
      <c r="N19" s="10">
        <f t="shared" si="1"/>
        <v>10.748410565679885</v>
      </c>
      <c r="O19" s="7">
        <f t="shared" si="1"/>
        <v>9.064678388593627</v>
      </c>
      <c r="P19" s="10">
        <f t="shared" si="1"/>
        <v>7.834159594995503</v>
      </c>
      <c r="Q19" s="7">
        <f t="shared" si="1"/>
        <v>6.896367932228798</v>
      </c>
      <c r="R19" s="10">
        <f t="shared" si="2"/>
        <v>5.562518302396101</v>
      </c>
      <c r="S19" s="7">
        <f t="shared" si="2"/>
        <v>4.660060402082426</v>
      </c>
      <c r="T19" s="10">
        <f t="shared" si="2"/>
        <v>4.009142308337178</v>
      </c>
      <c r="U19" s="7">
        <f t="shared" si="2"/>
        <v>3.517577753059203</v>
      </c>
      <c r="V19" s="10">
        <f t="shared" si="2"/>
        <v>3.133282879390848</v>
      </c>
      <c r="W19" s="7">
        <f t="shared" si="2"/>
        <v>2.571287978870325</v>
      </c>
      <c r="X19" s="10">
        <f t="shared" si="2"/>
        <v>2.0260364922486986</v>
      </c>
      <c r="Y19" s="7">
        <f t="shared" si="2"/>
        <v>1.4968856303747111</v>
      </c>
    </row>
    <row r="20" spans="2:25" ht="15">
      <c r="B20" s="16">
        <v>45</v>
      </c>
      <c r="C20" s="10">
        <f t="shared" si="0"/>
        <v>125.64647479188798</v>
      </c>
      <c r="D20" s="7">
        <f t="shared" si="0"/>
        <v>113.4760087952707</v>
      </c>
      <c r="E20" s="10">
        <f t="shared" si="0"/>
        <v>98.77157897389299</v>
      </c>
      <c r="F20" s="7">
        <f t="shared" si="0"/>
        <v>82.5158628703627</v>
      </c>
      <c r="G20" s="10">
        <f t="shared" si="3"/>
        <v>67.5</v>
      </c>
      <c r="H20" s="7">
        <f t="shared" si="1"/>
        <v>52.4841371296373</v>
      </c>
      <c r="I20" s="10">
        <f t="shared" si="1"/>
        <v>41.72676505418769</v>
      </c>
      <c r="J20" s="7">
        <f t="shared" si="1"/>
        <v>34.13821834579344</v>
      </c>
      <c r="K20" s="10">
        <f t="shared" si="1"/>
        <v>28.675050063104752</v>
      </c>
      <c r="L20" s="7">
        <f t="shared" si="1"/>
        <v>21.510910203155877</v>
      </c>
      <c r="M20" s="10">
        <f t="shared" si="1"/>
        <v>17.139272237756092</v>
      </c>
      <c r="N20" s="7">
        <f t="shared" si="1"/>
        <v>14.20763766539699</v>
      </c>
      <c r="O20" s="10">
        <f t="shared" si="1"/>
        <v>12.119489189889634</v>
      </c>
      <c r="P20" s="7">
        <f t="shared" si="1"/>
        <v>10.560385839296385</v>
      </c>
      <c r="Q20" s="10">
        <f t="shared" si="1"/>
        <v>9.353525208112037</v>
      </c>
      <c r="R20" s="7">
        <f t="shared" si="2"/>
        <v>7.609402221743972</v>
      </c>
      <c r="S20" s="10">
        <f t="shared" si="2"/>
        <v>6.4112008184165985</v>
      </c>
      <c r="T20" s="7">
        <f t="shared" si="2"/>
        <v>5.537992582951792</v>
      </c>
      <c r="U20" s="10">
        <f t="shared" si="2"/>
        <v>4.873627871377449</v>
      </c>
      <c r="V20" s="7">
        <f t="shared" si="2"/>
        <v>4.351315913585903</v>
      </c>
      <c r="W20" s="10">
        <f t="shared" si="2"/>
        <v>3.582909188134308</v>
      </c>
      <c r="X20" s="7">
        <f t="shared" si="2"/>
        <v>2.83226276628491</v>
      </c>
      <c r="Y20" s="10">
        <f t="shared" si="2"/>
        <v>2.0990168429779392</v>
      </c>
    </row>
    <row r="21" spans="2:25" ht="15">
      <c r="B21" s="9">
        <v>60</v>
      </c>
      <c r="C21" s="7">
        <f t="shared" si="0"/>
        <v>109.1066053508691</v>
      </c>
      <c r="D21" s="10">
        <f t="shared" si="0"/>
        <v>96.58677555362947</v>
      </c>
      <c r="E21" s="7">
        <f t="shared" si="0"/>
        <v>83.54383648805648</v>
      </c>
      <c r="F21" s="10">
        <f t="shared" si="0"/>
        <v>70.89339464913091</v>
      </c>
      <c r="G21" s="7">
        <f t="shared" si="3"/>
        <v>60.00000000000001</v>
      </c>
      <c r="H21" s="10">
        <f t="shared" si="1"/>
        <v>49.106605350869096</v>
      </c>
      <c r="I21" s="7">
        <f t="shared" si="1"/>
        <v>40.8933946491309</v>
      </c>
      <c r="J21" s="10">
        <f t="shared" si="1"/>
        <v>34.715003953948205</v>
      </c>
      <c r="K21" s="7">
        <f t="shared" si="1"/>
        <v>29.999999999999993</v>
      </c>
      <c r="L21" s="10">
        <f t="shared" si="1"/>
        <v>23.400695299043623</v>
      </c>
      <c r="M21" s="7">
        <f t="shared" si="1"/>
        <v>19.106605350869078</v>
      </c>
      <c r="N21" s="10">
        <f t="shared" si="1"/>
        <v>16.102113751986025</v>
      </c>
      <c r="O21" s="7">
        <f t="shared" si="1"/>
        <v>13.897886248013954</v>
      </c>
      <c r="P21" s="10">
        <f t="shared" si="1"/>
        <v>12.216348839727264</v>
      </c>
      <c r="Q21" s="7">
        <f t="shared" si="1"/>
        <v>10.8933946491309</v>
      </c>
      <c r="R21" s="10">
        <f t="shared" si="2"/>
        <v>8.948275564627043</v>
      </c>
      <c r="S21" s="7">
        <f t="shared" si="2"/>
        <v>7.589089468974935</v>
      </c>
      <c r="T21" s="10">
        <f t="shared" si="2"/>
        <v>6.586775553629465</v>
      </c>
      <c r="U21" s="7">
        <f t="shared" si="2"/>
        <v>5.8175256444434975</v>
      </c>
      <c r="V21" s="10">
        <f t="shared" si="2"/>
        <v>5.208719102855085</v>
      </c>
      <c r="W21" s="7">
        <f t="shared" si="2"/>
        <v>4.306619095501486</v>
      </c>
      <c r="X21" s="10">
        <f t="shared" si="2"/>
        <v>3.417981091912061</v>
      </c>
      <c r="Y21" s="7">
        <f t="shared" si="2"/>
        <v>2.5429239040618166</v>
      </c>
    </row>
    <row r="22" spans="2:25" ht="15">
      <c r="B22" s="16">
        <v>75</v>
      </c>
      <c r="C22" s="10">
        <f t="shared" si="0"/>
        <v>93.48466381704075</v>
      </c>
      <c r="D22" s="7">
        <f t="shared" si="0"/>
        <v>81.68445723856802</v>
      </c>
      <c r="E22" s="10">
        <f t="shared" si="0"/>
        <v>70.65148126942984</v>
      </c>
      <c r="F22" s="7">
        <f t="shared" si="0"/>
        <v>60.73932193314047</v>
      </c>
      <c r="G22" s="10">
        <f t="shared" si="3"/>
        <v>52.5</v>
      </c>
      <c r="H22" s="7">
        <f t="shared" si="1"/>
        <v>44.26067806685952</v>
      </c>
      <c r="I22" s="10">
        <f t="shared" si="1"/>
        <v>37.89116948925652</v>
      </c>
      <c r="J22" s="7">
        <f t="shared" si="1"/>
        <v>32.93351002980483</v>
      </c>
      <c r="K22" s="10">
        <f t="shared" si="1"/>
        <v>29.019465915996552</v>
      </c>
      <c r="L22" s="7">
        <f t="shared" si="1"/>
        <v>23.304397151439193</v>
      </c>
      <c r="M22" s="10">
        <f t="shared" si="1"/>
        <v>19.411224151633103</v>
      </c>
      <c r="N22" s="7">
        <f t="shared" si="1"/>
        <v>16.594931705541725</v>
      </c>
      <c r="O22" s="10">
        <f t="shared" si="1"/>
        <v>14.476895626670773</v>
      </c>
      <c r="P22" s="7">
        <f t="shared" si="1"/>
        <v>12.830225706305157</v>
      </c>
      <c r="Q22" s="10">
        <f t="shared" si="1"/>
        <v>11.515336182959272</v>
      </c>
      <c r="R22" s="7">
        <f t="shared" si="2"/>
        <v>9.550295478095547</v>
      </c>
      <c r="S22" s="10">
        <f t="shared" si="2"/>
        <v>8.15425589934524</v>
      </c>
      <c r="T22" s="7">
        <f t="shared" si="2"/>
        <v>7.112468338544707</v>
      </c>
      <c r="U22" s="10">
        <f t="shared" si="2"/>
        <v>6.305766376249342</v>
      </c>
      <c r="V22" s="7">
        <f t="shared" si="2"/>
        <v>5.66288088436158</v>
      </c>
      <c r="W22" s="10">
        <f t="shared" si="2"/>
        <v>4.703029621910198</v>
      </c>
      <c r="X22" s="7">
        <f t="shared" si="2"/>
        <v>3.748985168116617</v>
      </c>
      <c r="Y22" s="10">
        <f t="shared" si="2"/>
        <v>2.801218974368892</v>
      </c>
    </row>
    <row r="23" spans="2:25" ht="15">
      <c r="B23" s="9">
        <v>90</v>
      </c>
      <c r="C23" s="7">
        <f t="shared" si="0"/>
        <v>78.69006752597979</v>
      </c>
      <c r="D23" s="10">
        <f t="shared" si="0"/>
        <v>68.19859051364818</v>
      </c>
      <c r="E23" s="7">
        <f t="shared" si="0"/>
        <v>59.12057631770123</v>
      </c>
      <c r="F23" s="10">
        <f t="shared" si="0"/>
        <v>51.34019174590991</v>
      </c>
      <c r="G23" s="7">
        <f t="shared" si="3"/>
        <v>45</v>
      </c>
      <c r="H23" s="10">
        <f t="shared" si="1"/>
        <v>38.65980825409008</v>
      </c>
      <c r="I23" s="7">
        <f t="shared" si="1"/>
        <v>33.69006752597978</v>
      </c>
      <c r="J23" s="10">
        <f t="shared" si="1"/>
        <v>29.744881296942204</v>
      </c>
      <c r="K23" s="7">
        <f t="shared" si="1"/>
        <v>26.565051177077994</v>
      </c>
      <c r="L23" s="10">
        <f t="shared" si="1"/>
        <v>21.79192996962932</v>
      </c>
      <c r="M23" s="7">
        <f t="shared" si="1"/>
        <v>18.43494882292202</v>
      </c>
      <c r="N23" s="10">
        <f t="shared" si="1"/>
        <v>15.945395900922849</v>
      </c>
      <c r="O23" s="7">
        <f t="shared" si="1"/>
        <v>14.036243467926484</v>
      </c>
      <c r="P23" s="10">
        <f t="shared" si="1"/>
        <v>12.528807709151483</v>
      </c>
      <c r="Q23" s="7">
        <f t="shared" si="1"/>
        <v>11.309932474020195</v>
      </c>
      <c r="R23" s="10">
        <f t="shared" si="2"/>
        <v>9.46232220802561</v>
      </c>
      <c r="S23" s="7">
        <f t="shared" si="2"/>
        <v>8.130102354155998</v>
      </c>
      <c r="T23" s="10">
        <f t="shared" si="2"/>
        <v>7.125016348901749</v>
      </c>
      <c r="U23" s="7">
        <f t="shared" si="2"/>
        <v>6.34019174590996</v>
      </c>
      <c r="V23" s="10">
        <f t="shared" si="2"/>
        <v>5.710593137499633</v>
      </c>
      <c r="W23" s="7">
        <f t="shared" si="2"/>
        <v>4.7636416907262165</v>
      </c>
      <c r="X23" s="10">
        <f t="shared" si="2"/>
        <v>3.814074834290377</v>
      </c>
      <c r="Y23" s="7">
        <f t="shared" si="2"/>
        <v>2.8624052261118975</v>
      </c>
    </row>
    <row r="24" spans="2:25" ht="15">
      <c r="B24" s="16">
        <v>105</v>
      </c>
      <c r="C24" s="10">
        <f t="shared" si="0"/>
        <v>64.59207486632788</v>
      </c>
      <c r="D24" s="7">
        <f t="shared" si="0"/>
        <v>55.70367895478291</v>
      </c>
      <c r="E24" s="10">
        <f t="shared" si="0"/>
        <v>48.425552251860715</v>
      </c>
      <c r="F24" s="7">
        <f t="shared" si="0"/>
        <v>42.37317039950925</v>
      </c>
      <c r="G24" s="10">
        <f t="shared" si="3"/>
        <v>37.49999999999999</v>
      </c>
      <c r="H24" s="7">
        <f t="shared" si="1"/>
        <v>32.62682960049073</v>
      </c>
      <c r="I24" s="10">
        <f t="shared" si="1"/>
        <v>28.775150272354676</v>
      </c>
      <c r="J24" s="7">
        <f t="shared" si="1"/>
        <v>25.680231346964995</v>
      </c>
      <c r="K24" s="10">
        <f t="shared" si="1"/>
        <v>23.1527271264526</v>
      </c>
      <c r="L24" s="7">
        <f t="shared" si="1"/>
        <v>19.288551182771723</v>
      </c>
      <c r="M24" s="10">
        <f t="shared" si="1"/>
        <v>16.51001517445341</v>
      </c>
      <c r="N24" s="7">
        <f t="shared" si="1"/>
        <v>14.411798965133967</v>
      </c>
      <c r="O24" s="10">
        <f t="shared" si="1"/>
        <v>12.77883689030538</v>
      </c>
      <c r="P24" s="7">
        <f t="shared" si="1"/>
        <v>11.473789686629729</v>
      </c>
      <c r="Q24" s="10">
        <f t="shared" si="1"/>
        <v>10.407925133672126</v>
      </c>
      <c r="R24" s="7">
        <f t="shared" si="2"/>
        <v>8.773262068777585</v>
      </c>
      <c r="S24" s="10">
        <f t="shared" si="2"/>
        <v>7.579777995507262</v>
      </c>
      <c r="T24" s="7">
        <f t="shared" si="2"/>
        <v>6.670830019951954</v>
      </c>
      <c r="U24" s="10">
        <f t="shared" si="2"/>
        <v>5.9558344794098685</v>
      </c>
      <c r="V24" s="7">
        <f t="shared" si="2"/>
        <v>5.378863991708493</v>
      </c>
      <c r="W24" s="10">
        <f t="shared" si="2"/>
        <v>4.5052760359989525</v>
      </c>
      <c r="X24" s="7">
        <f t="shared" si="2"/>
        <v>3.6221496119085717</v>
      </c>
      <c r="Y24" s="10">
        <f t="shared" si="2"/>
        <v>2.7297540132980416</v>
      </c>
    </row>
    <row r="25" spans="2:25" ht="15">
      <c r="B25" s="9">
        <v>120</v>
      </c>
      <c r="C25" s="7">
        <f t="shared" si="0"/>
        <v>51.05172443537294</v>
      </c>
      <c r="D25" s="10">
        <f t="shared" si="0"/>
        <v>43.897886248014</v>
      </c>
      <c r="E25" s="7">
        <f t="shared" si="0"/>
        <v>38.26389982998677</v>
      </c>
      <c r="F25" s="10">
        <f t="shared" si="0"/>
        <v>33.67049650831512</v>
      </c>
      <c r="G25" s="7">
        <f t="shared" si="3"/>
        <v>30.000000000000004</v>
      </c>
      <c r="H25" s="10">
        <f t="shared" si="1"/>
        <v>26.329503491684896</v>
      </c>
      <c r="I25" s="7">
        <f t="shared" si="1"/>
        <v>23.413224446370528</v>
      </c>
      <c r="J25" s="10">
        <f t="shared" si="1"/>
        <v>21.051724435372897</v>
      </c>
      <c r="K25" s="7">
        <f t="shared" si="1"/>
        <v>19.106605350869078</v>
      </c>
      <c r="L25" s="10">
        <f t="shared" si="1"/>
        <v>16.09600897831471</v>
      </c>
      <c r="M25" s="7">
        <f t="shared" si="1"/>
        <v>13.897886248013954</v>
      </c>
      <c r="N25" s="10">
        <f t="shared" si="1"/>
        <v>12.216348839727264</v>
      </c>
      <c r="O25" s="7">
        <f t="shared" si="1"/>
        <v>10.8933946491309</v>
      </c>
      <c r="P25" s="10">
        <f t="shared" si="1"/>
        <v>9.826429815832276</v>
      </c>
      <c r="Q25" s="7">
        <f t="shared" si="1"/>
        <v>8.948275564627043</v>
      </c>
      <c r="R25" s="10">
        <f t="shared" si="2"/>
        <v>7.589089468974935</v>
      </c>
      <c r="S25" s="7">
        <f t="shared" si="2"/>
        <v>6.586775553629465</v>
      </c>
      <c r="T25" s="10">
        <f t="shared" si="2"/>
        <v>5.8175256444434975</v>
      </c>
      <c r="U25" s="7">
        <f t="shared" si="2"/>
        <v>5.208719102855085</v>
      </c>
      <c r="V25" s="10">
        <f t="shared" si="2"/>
        <v>4.715003953948192</v>
      </c>
      <c r="W25" s="7">
        <f t="shared" si="2"/>
        <v>3.963234967449784</v>
      </c>
      <c r="X25" s="10">
        <f t="shared" si="2"/>
        <v>3.197939599049737</v>
      </c>
      <c r="Y25" s="7">
        <f t="shared" si="2"/>
        <v>2.4190299633602605</v>
      </c>
    </row>
    <row r="26" spans="2:25" ht="15">
      <c r="B26" s="16">
        <v>135</v>
      </c>
      <c r="C26" s="10">
        <f t="shared" si="0"/>
        <v>37.937084834526544</v>
      </c>
      <c r="D26" s="7">
        <f t="shared" si="0"/>
        <v>32.566285716093034</v>
      </c>
      <c r="E26" s="10">
        <f t="shared" si="0"/>
        <v>28.448832286021148</v>
      </c>
      <c r="F26" s="7">
        <f t="shared" si="0"/>
        <v>25.135105941555526</v>
      </c>
      <c r="G26" s="10">
        <f t="shared" si="3"/>
        <v>22.5</v>
      </c>
      <c r="H26" s="7">
        <f t="shared" si="1"/>
        <v>19.864894058444484</v>
      </c>
      <c r="I26" s="10">
        <f t="shared" si="1"/>
        <v>17.764276079609516</v>
      </c>
      <c r="J26" s="7">
        <f t="shared" si="1"/>
        <v>16.054772962744803</v>
      </c>
      <c r="K26" s="10">
        <f t="shared" si="1"/>
        <v>14.63880659517827</v>
      </c>
      <c r="L26" s="7">
        <f t="shared" si="1"/>
        <v>12.429208272439762</v>
      </c>
      <c r="M26" s="10">
        <f t="shared" si="1"/>
        <v>10.799080491846208</v>
      </c>
      <c r="N26" s="7">
        <f t="shared" si="1"/>
        <v>9.540779293957925</v>
      </c>
      <c r="O26" s="10">
        <f t="shared" si="1"/>
        <v>8.543154814892224</v>
      </c>
      <c r="P26" s="7">
        <f t="shared" si="1"/>
        <v>7.733261261135126</v>
      </c>
      <c r="Q26" s="10">
        <f t="shared" si="1"/>
        <v>7.062915165473426</v>
      </c>
      <c r="R26" s="7">
        <f t="shared" si="2"/>
        <v>6.018261950549288</v>
      </c>
      <c r="S26" s="10">
        <f t="shared" si="2"/>
        <v>5.242061490509073</v>
      </c>
      <c r="T26" s="7">
        <f t="shared" si="2"/>
        <v>4.642818872740759</v>
      </c>
      <c r="U26" s="10">
        <f t="shared" si="2"/>
        <v>4.16630850283309</v>
      </c>
      <c r="V26" s="7">
        <f t="shared" si="2"/>
        <v>3.778377215902465</v>
      </c>
      <c r="W26" s="10">
        <f t="shared" si="2"/>
        <v>3.1850282262995333</v>
      </c>
      <c r="X26" s="7">
        <f t="shared" si="2"/>
        <v>2.5776165340119945</v>
      </c>
      <c r="Y26" s="10">
        <f t="shared" si="2"/>
        <v>1.955777692609838</v>
      </c>
    </row>
    <row r="27" spans="2:25" ht="15">
      <c r="B27" s="9">
        <v>150</v>
      </c>
      <c r="C27" s="7">
        <f t="shared" si="0"/>
        <v>25.128079000208164</v>
      </c>
      <c r="D27" s="10">
        <f t="shared" si="0"/>
        <v>21.550886637821694</v>
      </c>
      <c r="E27" s="7">
        <f t="shared" si="0"/>
        <v>18.856274103076927</v>
      </c>
      <c r="F27" s="10">
        <f t="shared" si="0"/>
        <v>16.705313806009965</v>
      </c>
      <c r="G27" s="7">
        <f t="shared" si="3"/>
        <v>14.999999999999982</v>
      </c>
      <c r="H27" s="10">
        <f t="shared" si="1"/>
        <v>13.29468619399</v>
      </c>
      <c r="I27" s="7">
        <f t="shared" si="1"/>
        <v>11.932462708024904</v>
      </c>
      <c r="J27" s="10">
        <f t="shared" si="1"/>
        <v>10.820422751634373</v>
      </c>
      <c r="K27" s="7">
        <f t="shared" si="1"/>
        <v>9.896090638982919</v>
      </c>
      <c r="L27" s="10">
        <f t="shared" si="1"/>
        <v>8.44614573663352</v>
      </c>
      <c r="M27" s="7">
        <f t="shared" si="1"/>
        <v>7.3692597875699635</v>
      </c>
      <c r="N27" s="10">
        <f t="shared" si="1"/>
        <v>6.533087806136793</v>
      </c>
      <c r="O27" s="7">
        <f t="shared" si="1"/>
        <v>5.866738789543928</v>
      </c>
      <c r="P27" s="10">
        <f t="shared" si="1"/>
        <v>5.323383145019317</v>
      </c>
      <c r="Q27" s="7">
        <f t="shared" si="1"/>
        <v>4.871920999791842</v>
      </c>
      <c r="R27" s="10">
        <f t="shared" si="2"/>
        <v>4.165060249005439</v>
      </c>
      <c r="S27" s="7">
        <f t="shared" si="2"/>
        <v>3.6370845677544414</v>
      </c>
      <c r="T27" s="10">
        <f t="shared" si="2"/>
        <v>3.2277797176307783</v>
      </c>
      <c r="U27" s="7">
        <f t="shared" si="2"/>
        <v>2.90120897717954</v>
      </c>
      <c r="V27" s="10">
        <f t="shared" si="2"/>
        <v>2.6346060185232534</v>
      </c>
      <c r="W27" s="7">
        <f t="shared" si="2"/>
        <v>2.225510987965124</v>
      </c>
      <c r="X27" s="10">
        <f t="shared" si="2"/>
        <v>1.8050148688079695</v>
      </c>
      <c r="Y27" s="7">
        <f t="shared" si="2"/>
        <v>1.3726815681388256</v>
      </c>
    </row>
    <row r="28" spans="2:25" ht="15">
      <c r="B28" s="16">
        <v>165</v>
      </c>
      <c r="C28" s="10">
        <f t="shared" si="0"/>
        <v>12.515901702114352</v>
      </c>
      <c r="D28" s="7">
        <f t="shared" si="0"/>
        <v>10.729347090924891</v>
      </c>
      <c r="E28" s="10">
        <f t="shared" si="0"/>
        <v>9.39689066683734</v>
      </c>
      <c r="F28" s="7">
        <f t="shared" si="0"/>
        <v>8.338066057408913</v>
      </c>
      <c r="G28" s="10">
        <f t="shared" si="3"/>
        <v>7.500000000000004</v>
      </c>
      <c r="H28" s="7">
        <f t="shared" si="1"/>
        <v>6.66193394259102</v>
      </c>
      <c r="I28" s="10">
        <f t="shared" si="1"/>
        <v>5.991722001393858</v>
      </c>
      <c r="J28" s="7">
        <f t="shared" si="1"/>
        <v>5.443665414369107</v>
      </c>
      <c r="K28" s="10">
        <f t="shared" si="1"/>
        <v>4.987234725632469</v>
      </c>
      <c r="L28" s="7">
        <f t="shared" si="1"/>
        <v>4.269180267684137</v>
      </c>
      <c r="M28" s="10">
        <f t="shared" si="1"/>
        <v>3.733867162167789</v>
      </c>
      <c r="N28" s="7">
        <f t="shared" si="1"/>
        <v>3.316819544478178</v>
      </c>
      <c r="O28" s="10">
        <f t="shared" si="1"/>
        <v>2.9834987419732126</v>
      </c>
      <c r="P28" s="7">
        <f t="shared" si="1"/>
        <v>2.711008375281942</v>
      </c>
      <c r="Q28" s="10">
        <f t="shared" si="1"/>
        <v>2.484098297885707</v>
      </c>
      <c r="R28" s="7">
        <f t="shared" si="2"/>
        <v>2.127846471896508</v>
      </c>
      <c r="S28" s="10">
        <f t="shared" si="2"/>
        <v>1.8609292134957207</v>
      </c>
      <c r="T28" s="7">
        <f t="shared" si="2"/>
        <v>1.6534959369089204</v>
      </c>
      <c r="U28" s="10">
        <f t="shared" si="2"/>
        <v>1.4876597149158342</v>
      </c>
      <c r="V28" s="7">
        <f t="shared" si="2"/>
        <v>1.3520505706177626</v>
      </c>
      <c r="W28" s="10">
        <f t="shared" si="2"/>
        <v>1.1435565796730318</v>
      </c>
      <c r="X28" s="7">
        <f t="shared" si="2"/>
        <v>0.9287241046908564</v>
      </c>
      <c r="Y28" s="10">
        <f t="shared" si="2"/>
        <v>0.7072659630722185</v>
      </c>
    </row>
    <row r="29" spans="2:25" ht="16.5" customHeight="1">
      <c r="B29" s="9">
        <v>180</v>
      </c>
      <c r="C29" s="7">
        <f t="shared" si="0"/>
        <v>0</v>
      </c>
      <c r="D29" s="10">
        <f t="shared" si="0"/>
        <v>8.537736462515939E-07</v>
      </c>
      <c r="E29" s="7">
        <f t="shared" si="0"/>
        <v>8.537736462515939E-07</v>
      </c>
      <c r="F29" s="10">
        <f t="shared" si="0"/>
        <v>0</v>
      </c>
      <c r="G29" s="7">
        <f t="shared" si="3"/>
        <v>0</v>
      </c>
      <c r="H29" s="10">
        <f t="shared" si="1"/>
        <v>0</v>
      </c>
      <c r="I29" s="7">
        <f t="shared" si="1"/>
        <v>0</v>
      </c>
      <c r="J29" s="10">
        <f t="shared" si="1"/>
        <v>0</v>
      </c>
      <c r="K29" s="7">
        <f t="shared" si="1"/>
        <v>0</v>
      </c>
      <c r="L29" s="10">
        <f t="shared" si="1"/>
        <v>0</v>
      </c>
      <c r="M29" s="7">
        <f t="shared" si="1"/>
        <v>0</v>
      </c>
      <c r="N29" s="10">
        <f t="shared" si="1"/>
        <v>0</v>
      </c>
      <c r="O29" s="7">
        <f t="shared" si="1"/>
        <v>0</v>
      </c>
      <c r="P29" s="10">
        <f t="shared" si="1"/>
        <v>0</v>
      </c>
      <c r="Q29" s="7">
        <f t="shared" si="1"/>
        <v>0</v>
      </c>
      <c r="R29" s="10">
        <f t="shared" si="2"/>
        <v>0</v>
      </c>
      <c r="S29" s="7">
        <f t="shared" si="2"/>
        <v>0</v>
      </c>
      <c r="T29" s="10">
        <f t="shared" si="2"/>
        <v>0</v>
      </c>
      <c r="U29" s="7">
        <f t="shared" si="2"/>
        <v>0</v>
      </c>
      <c r="V29" s="10">
        <f t="shared" si="2"/>
        <v>0</v>
      </c>
      <c r="W29" s="7">
        <f t="shared" si="2"/>
        <v>0</v>
      </c>
      <c r="X29" s="10">
        <f t="shared" si="2"/>
        <v>0</v>
      </c>
      <c r="Y29" s="7">
        <f t="shared" si="2"/>
        <v>0</v>
      </c>
    </row>
    <row r="31" spans="1:25" ht="14.25">
      <c r="A31" s="27" t="s">
        <v>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4.25">
      <c r="A32" s="27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4.25">
      <c r="A33" s="27" t="s">
        <v>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</sheetData>
  <mergeCells count="6">
    <mergeCell ref="A31:Y31"/>
    <mergeCell ref="A32:Y32"/>
    <mergeCell ref="A33:Y33"/>
    <mergeCell ref="A1:Y1"/>
    <mergeCell ref="A15:C15"/>
    <mergeCell ref="C3:L3"/>
  </mergeCells>
  <printOptions horizontalCentered="1"/>
  <pageMargins left="0.31496062992125984" right="0.4724409448818898" top="0.984251968503937" bottom="0.984251968503937" header="0.4724409448818898" footer="0.5118110236220472"/>
  <pageSetup fitToHeight="1" fitToWidth="1" orientation="landscape" paperSize="9" scale="96" r:id="rId2"/>
  <headerFooter alignWithMargins="0">
    <oddFooter>&amp;CJean Luc BELLYNCK et Roland GALLIOT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GALLIOT</cp:lastModifiedBy>
  <cp:lastPrinted>2004-11-09T21:48:44Z</cp:lastPrinted>
  <dcterms:created xsi:type="dcterms:W3CDTF">2003-09-07T13:31:59Z</dcterms:created>
  <dcterms:modified xsi:type="dcterms:W3CDTF">2004-11-09T21:49:01Z</dcterms:modified>
  <cp:category/>
  <cp:version/>
  <cp:contentType/>
  <cp:contentStatus/>
</cp:coreProperties>
</file>